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<sst xmlns="http://schemas.openxmlformats.org/spreadsheetml/2006/main" count="1005" uniqueCount="459">
  <si>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</si>
  <si>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</si>
  <si>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</si>
  <si>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</si>
  <si>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</si>
  <si>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</si>
  <si>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</si>
  <si>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</si>
  <si>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</si>
  <si>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</si>
  <si>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</si>
  <si>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</si>
  <si>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</si>
  <si>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</si>
  <si>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</si>
  <si>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</si>
  <si>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</si>
  <si>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</si>
  <si>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</si>
  <si>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</si>
  <si>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</si>
  <si>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</si>
  <si>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</si>
  <si>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</si>
  <si>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</si>
  <si>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</si>
  <si>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</si>
  <si>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</si>
  <si>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</si>
  <si>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</si>
  <si>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</si>
  <si>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</si>
  <si>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</si>
  <si>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</si>
  <si>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</si>
  <si>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</si>
  <si>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</si>
  <si>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</si>
  <si>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</si>
  <si>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</si>
  <si>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</si>
  <si>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</si>
  <si>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</si>
  <si>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</si>
  <si>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</si>
  <si>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</si>
  <si>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</si>
  <si>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</si>
  <si>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</si>
  <si>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</si>
  <si>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</si>
  <si>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</si>
  <si>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</si>
  <si>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</si>
  <si>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</si>
  <si>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</si>
  <si>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</si>
  <si>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</si>
  <si>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</si>
  <si>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</si>
  <si>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</si>
  <si>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</si>
  <si>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</si>
  <si>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</si>
  <si>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</si>
  <si>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</si>
  <si>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</si>
  <si>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</si>
  <si>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</si>
  <si>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</si>
  <si>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</si>
  <si>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</si>
  <si>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</si>
  <si>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</si>
  <si>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</si>
  <si>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</si>
  <si>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</si>
  <si>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</si>
  <si>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</si>
  <si>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</si>
  <si>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</si>
  <si>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</si>
  <si>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</si>
  <si>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</si>
  <si>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</si>
  <si>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</si>
  <si>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</si>
  <si>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</si>
  <si>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</si>
  <si>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</si>
  <si>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</si>
  <si>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</si>
  <si>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</si>
  <si>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</si>
  <si>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</si>
  <si>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</si>
  <si>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</si>
  <si>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</si>
  <si>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</si>
  <si>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</si>
  <si>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</si>
  <si>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</si>
  <si>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</si>
  <si>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</si>
  <si>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</si>
  <si>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</si>
  <si>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</si>
  <si>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</si>
  <si>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</si>
  <si>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</si>
  <si>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</si>
  <si>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</si>
  <si>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</si>
  <si>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</si>
  <si>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</si>
  <si>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</si>
  <si>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</si>
  <si>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</si>
  <si>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</si>
  <si>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</si>
  <si>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</si>
  <si>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</si>
  <si>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</si>
  <si>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</si>
  <si>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</si>
  <si>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</si>
  <si>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</si>
  <si>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</si>
  <si>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</si>
  <si>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</si>
  <si>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</si>
  <si>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</si>
  <si>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</si>
  <si>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</si>
  <si>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</si>
  <si>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</si>
  <si>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</si>
  <si>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</si>
  <si>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</si>
  <si>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</si>
  <si>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</si>
  <si>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</si>
  <si>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</si>
  <si>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</si>
  <si>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</si>
  <si>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</si>
  <si>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</si>
  <si>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</si>
  <si>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</si>
  <si>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</si>
  <si>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</si>
  <si>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</si>
  <si>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</si>
  <si>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</si>
  <si>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</si>
  <si>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</si>
  <si>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</si>
  <si>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</si>
  <si>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</si>
  <si>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</si>
  <si>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</si>
  <si>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</si>
  <si>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</si>
  <si>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</si>
  <si>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</si>
  <si>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</si>
  <si>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</si>
  <si>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</si>
  <si>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</si>
  <si>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</si>
  <si>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</si>
  <si>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</si>
  <si>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</si>
  <si>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</si>
  <si>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</si>
  <si>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</si>
  <si>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</si>
  <si>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</si>
  <si>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</si>
  <si>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</si>
  <si>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</si>
  <si>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</si>
  <si>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</si>
  <si>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</si>
  <si>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</si>
  <si>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</si>
  <si>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</si>
  <si>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</si>
  <si>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</si>
  <si>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</si>
  <si>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</si>
  <si>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</si>
  <si>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</si>
  <si>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</si>
  <si>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</si>
  <si>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</si>
  <si>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</si>
  <si>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</si>
  <si>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</si>
  <si>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</si>
  <si>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</si>
  <si>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</si>
  <si>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</si>
  <si>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</si>
  <si>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</si>
  <si>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</si>
  <si>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</si>
  <si>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</si>
  <si>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</si>
  <si>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</si>
  <si>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</si>
  <si>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</si>
  <si>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</si>
  <si>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</si>
  <si>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</si>
  <si>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</si>
  <si>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</si>
  <si>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</si>
  <si>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</si>
  <si>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</si>
  <si>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</si>
  <si>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</si>
  <si>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</si>
  <si>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</si>
  <si>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</si>
  <si>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</si>
  <si>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</si>
  <si>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</si>
  <si>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</si>
  <si>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</si>
  <si>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</si>
  <si>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</si>
  <si>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</si>
  <si>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</si>
  <si>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</si>
  <si>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</si>
  <si>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</si>
  <si>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</si>
  <si>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</si>
  <si>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</si>
  <si>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</si>
  <si>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</si>
  <si>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</si>
  <si>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</si>
  <si>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</si>
  <si>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</si>
  <si>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</si>
  <si>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</si>
  <si>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</si>
  <si>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</si>
  <si>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</si>
  <si>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</si>
  <si>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</si>
  <si>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</si>
  <si>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</si>
  <si>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</si>
  <si>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</si>
  <si>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</si>
  <si>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</si>
  <si>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</si>
  <si>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</si>
  <si>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</si>
  <si>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</si>
  <si>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</si>
  <si>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</si>
  <si>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</si>
  <si>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</si>
  <si>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</si>
  <si>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</si>
  <si>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</si>
  <si>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</si>
  <si>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</si>
  <si>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</si>
  <si>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</si>
  <si>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</si>
  <si>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</si>
  <si>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</si>
  <si>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</si>
  <si>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</si>
  <si>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</si>
  <si>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</si>
  <si>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</si>
  <si>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</si>
  <si>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</si>
  <si>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</si>
  <si>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</si>
  <si>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</si>
  <si>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</si>
  <si>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</si>
  <si>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</si>
  <si>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</si>
  <si>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</si>
  <si>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</si>
  <si>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</si>
  <si>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</si>
  <si>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</si>
  <si>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</si>
  <si>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</si>
  <si>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</si>
  <si>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</si>
  <si>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</si>
  <si>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</si>
  <si>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</si>
  <si>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</si>
  <si>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</si>
  <si>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</si>
  <si>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</si>
  <si>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</si>
  <si>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</si>
  <si>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</si>
  <si>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</si>
  <si>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</si>
  <si>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</si>
  <si>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</si>
  <si>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</si>
  <si>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</si>
  <si>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</si>
  <si>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</si>
  <si>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</si>
  <si>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</si>
  <si>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</si>
  <si>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</si>
  <si>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</si>
  <si>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</si>
  <si>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</si>
  <si>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</si>
  <si>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</si>
  <si>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</si>
  <si>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</si>
  <si>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</si>
  <si>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</si>
  <si>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</si>
  <si>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</si>
  <si>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</si>
  <si>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</si>
  <si>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</si>
  <si>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</si>
  <si>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</si>
  <si>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</si>
  <si>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</si>
  <si>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</si>
  <si>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</si>
  <si>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</si>
  <si>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</si>
  <si>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</si>
  <si>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</si>
  <si>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</si>
  <si>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</si>
  <si>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</si>
  <si>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</si>
  <si>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</si>
  <si>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</si>
  <si>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</si>
  <si>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</si>
  <si>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</si>
  <si>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</si>
  <si>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</si>
  <si>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</si>
  <si>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</si>
  <si>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</si>
  <si>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</si>
  <si>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</si>
  <si>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</si>
  <si>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</si>
  <si>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</si>
  <si>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</si>
  <si>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</si>
  <si>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</si>
  <si>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</si>
  <si>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</si>
  <si>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</si>
  <si>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</si>
  <si>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</si>
  <si>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</si>
  <si>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</si>
  <si>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</si>
  <si>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</si>
  <si>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</si>
  <si>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</si>
  <si>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</si>
  <si>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</si>
  <si>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</si>
  <si>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</si>
  <si>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</si>
  <si>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</si>
  <si>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</si>
  <si>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</si>
  <si>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</si>
  <si>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</si>
  <si>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</si>
  <si>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</si>
  <si>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</si>
  <si>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</si>
  <si>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</si>
  <si>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</si>
  <si>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</si>
  <si>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</si>
  <si>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</si>
  <si>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</si>
  <si>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</si>
  <si>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</si>
  <si>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</si>
  <si>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</si>
  <si>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</si>
  <si>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</si>
  <si>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</si>
  <si>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</si>
  <si>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</si>
  <si>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</si>
  <si>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</si>
  <si>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</si>
  <si>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</si>
  <si>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</si>
  <si>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5-го курса филологического факультета (основное отделение,Очно-заочная (вечерняя) форма обучения),</t>
  </si>
  <si>
    <t>обучающихся по программе "ИБв_ФИЛОЛОГИЯ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</si>
  <si>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</si>
  <si>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</si>
  <si>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</si>
  <si>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9 ( теор.об.- 18 нед.)</t>
  </si>
  <si>
    <t>Семестр № 10 ( теор.об.- 12 нед.)</t>
  </si>
  <si>
    <t>Современное естествознание</t>
  </si>
  <si>
    <t>зач.</t>
  </si>
  <si>
    <t>Экономика</t>
  </si>
  <si>
    <t>Психология и педагогика</t>
  </si>
  <si>
    <t>Безопасность жизнедеятельности</t>
  </si>
  <si>
    <t>Методика преподавания (с уточнением языка / языка и литературы)</t>
  </si>
  <si>
    <t>Иностранный язык</t>
  </si>
  <si>
    <t>экз.</t>
  </si>
  <si>
    <t>История русской литературы</t>
  </si>
  <si>
    <t xml:space="preserve">    XX века. Часть 1</t>
  </si>
  <si>
    <t xml:space="preserve">    XX века. Часть 2</t>
  </si>
  <si>
    <t xml:space="preserve">    XX века</t>
  </si>
  <si>
    <t xml:space="preserve">    Конца XX  - начала XXI веков</t>
  </si>
  <si>
    <t>История русской литературной критики и литературоведения конца XIX - начала XX веков</t>
  </si>
  <si>
    <t>История современной русской литературной критики и литературоведения</t>
  </si>
  <si>
    <t>Литература народов России</t>
  </si>
  <si>
    <t>Курсы по выбору</t>
  </si>
  <si>
    <t>производственная (преддипломная)</t>
  </si>
  <si>
    <t>до 20.04, прод. 12 нед.</t>
  </si>
  <si>
    <t>Всего (общая часть плана)</t>
  </si>
  <si>
    <t>1260,0</t>
  </si>
  <si>
    <t>972,0</t>
  </si>
  <si>
    <t>516,0</t>
  </si>
  <si>
    <t>456,0</t>
  </si>
  <si>
    <t>26,0</t>
  </si>
  <si>
    <t>16,0</t>
  </si>
  <si>
    <t>10,0</t>
  </si>
  <si>
    <t>0,0</t>
  </si>
  <si>
    <t>7,0</t>
  </si>
  <si>
    <t>3,0</t>
  </si>
  <si>
    <t>288,0</t>
  </si>
  <si>
    <t>168,0</t>
  </si>
  <si>
    <t>120,0</t>
  </si>
  <si>
    <t>12,0</t>
  </si>
  <si>
    <t>8,0</t>
  </si>
  <si>
    <t>4,0</t>
  </si>
  <si>
    <t>1,0</t>
  </si>
  <si>
    <t>Спецсеминары по выбору</t>
  </si>
  <si>
    <t>преддипломная практика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</si>
</sst>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4" t="s">
        <v>0</v>
      </c>
      <c r="B1" s="374"/>
      <c r="C1" s="374"/>
      <c r="D1" s="374"/>
      <c r="E1" s="374"/>
      <c r="F1" s="374"/>
      <c r="G1" s="374"/>
      <c r="H1" s="374"/>
      <c r="I1" s="374"/>
    </row>
    <row r="2" spans="1:9" s="1" customFormat="1" ht="15.75">
      <c r="A2" s="374" t="s">
        <v>1</v>
      </c>
      <c r="B2" s="374"/>
      <c r="C2" s="374"/>
      <c r="D2" s="374"/>
      <c r="E2" s="374"/>
      <c r="F2" s="374"/>
      <c r="G2" s="374"/>
      <c r="H2" s="374"/>
      <c r="I2" s="374"/>
    </row>
    <row r="3" spans="1:9" s="1" customFormat="1" ht="15.75">
      <c r="A3" s="374" t="s">
        <v>391</v>
      </c>
      <c r="B3" s="374"/>
      <c r="C3" s="374"/>
      <c r="D3" s="374"/>
      <c r="E3" s="374"/>
      <c r="F3" s="374"/>
      <c r="G3" s="374"/>
      <c r="H3" s="374"/>
      <c r="I3" s="374"/>
    </row>
    <row r="4" spans="1:9" s="1" customFormat="1" ht="20.25" customHeight="1" thickBot="1">
      <c r="A4" s="375" t="s">
        <v>11</v>
      </c>
      <c r="B4" s="375"/>
      <c r="C4" s="375"/>
      <c r="D4" s="375"/>
      <c r="E4" s="375"/>
      <c r="F4" s="375"/>
      <c r="G4" s="375"/>
      <c r="H4" s="375"/>
      <c r="I4" s="375"/>
    </row>
    <row r="5" spans="1:9" s="3" customFormat="1" ht="30" customHeight="1">
      <c r="A5" s="366" t="s">
        <v>9</v>
      </c>
      <c r="B5" s="367"/>
      <c r="C5" s="368"/>
      <c r="D5" s="365" t="s">
        <v>2</v>
      </c>
      <c r="E5" s="365"/>
      <c r="F5" s="372" t="s">
        <v>10</v>
      </c>
      <c r="G5" s="362" t="s">
        <v>3</v>
      </c>
      <c r="H5" s="363"/>
      <c r="I5" s="364"/>
    </row>
    <row r="6" spans="1:9" s="3" customFormat="1" ht="16.5" thickBot="1">
      <c r="A6" s="369"/>
      <c r="B6" s="370"/>
      <c r="C6" s="371"/>
      <c r="D6" s="4" t="s">
        <v>7</v>
      </c>
      <c r="E6" s="4" t="s">
        <v>8</v>
      </c>
      <c r="F6" s="373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0"/>
      <c r="D8" s="360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1"/>
      <c r="C10" s="361"/>
      <c r="D10" s="361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5" t="s">
        <v>161</v>
      </c>
      <c r="B3" s="595" t="s">
        <v>162</v>
      </c>
      <c r="C3" s="595" t="s">
        <v>163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</row>
    <row r="4" spans="1:37" ht="12.75">
      <c r="A4" s="596"/>
      <c r="B4" s="595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</row>
    <row r="2" ht="12.75">
      <c r="A2" s="255"/>
    </row>
    <row r="3" spans="1:16" s="252" customFormat="1" ht="12.75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5" t="s">
        <v>159</v>
      </c>
      <c r="B5" s="595" t="s">
        <v>160</v>
      </c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</row>
    <row r="6" spans="1:16" s="252" customFormat="1" ht="24.75" customHeight="1">
      <c r="A6" s="599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0" t="s">
        <v>389</v>
      </c>
      <c r="C2" s="600"/>
      <c r="D2" s="600"/>
      <c r="E2" s="600"/>
      <c r="F2" s="600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1"/>
      <c r="B2" s="593"/>
      <c r="C2" s="593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5" t="s">
        <v>166</v>
      </c>
      <c r="D1" s="595"/>
      <c r="E1" s="595"/>
      <c r="F1" s="595"/>
      <c r="G1" s="595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3" t="s">
        <v>243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1:12" ht="12.75">
      <c r="A3" s="299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5" t="s">
        <v>242</v>
      </c>
      <c r="B5" s="605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5" t="s">
        <v>244</v>
      </c>
      <c r="L5" s="605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2"/>
      <c r="L6" s="602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6" t="s">
        <v>164</v>
      </c>
      <c r="B2" s="608" t="s">
        <v>241</v>
      </c>
      <c r="C2" s="608"/>
      <c r="D2" s="608"/>
      <c r="E2" s="609" t="s">
        <v>233</v>
      </c>
      <c r="F2" s="610"/>
      <c r="G2" s="473"/>
      <c r="H2" s="608" t="s">
        <v>240</v>
      </c>
      <c r="I2" s="608"/>
    </row>
    <row r="3" spans="1:9" ht="69.75" customHeight="1">
      <c r="A3" s="607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5" t="s">
        <v>166</v>
      </c>
      <c r="D1" s="595"/>
      <c r="E1" s="595"/>
      <c r="F1" s="595"/>
      <c r="G1" s="595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8" t="s">
        <v>161</v>
      </c>
      <c r="B6" s="621" t="s">
        <v>208</v>
      </c>
      <c r="C6" s="618" t="s">
        <v>209</v>
      </c>
      <c r="D6" s="611" t="s">
        <v>175</v>
      </c>
      <c r="E6" s="595" t="s">
        <v>154</v>
      </c>
      <c r="F6" s="595"/>
      <c r="G6" s="621" t="s">
        <v>146</v>
      </c>
      <c r="H6" s="613" t="s">
        <v>178</v>
      </c>
      <c r="I6" s="615" t="s">
        <v>179</v>
      </c>
      <c r="J6" s="616"/>
      <c r="K6" s="616"/>
      <c r="L6" s="617"/>
      <c r="M6" s="618" t="s">
        <v>183</v>
      </c>
      <c r="N6" s="611" t="s">
        <v>139</v>
      </c>
    </row>
    <row r="7" spans="1:14" ht="12.75">
      <c r="A7" s="620"/>
      <c r="B7" s="620"/>
      <c r="C7" s="619"/>
      <c r="D7" s="614"/>
      <c r="E7" s="267" t="s">
        <v>176</v>
      </c>
      <c r="F7" s="267" t="s">
        <v>177</v>
      </c>
      <c r="G7" s="620"/>
      <c r="H7" s="614"/>
      <c r="I7" s="242" t="s">
        <v>180</v>
      </c>
      <c r="J7" s="242" t="s">
        <v>181</v>
      </c>
      <c r="K7" s="242" t="s">
        <v>182</v>
      </c>
      <c r="L7" s="242" t="s">
        <v>281</v>
      </c>
      <c r="M7" s="619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4" t="s">
        <v>16</v>
      </c>
      <c r="B1" s="374"/>
      <c r="C1" s="374"/>
      <c r="D1" s="374"/>
      <c r="E1" s="374"/>
    </row>
    <row r="2" spans="1:5" s="1" customFormat="1" ht="24" customHeight="1">
      <c r="A2" s="376"/>
      <c r="B2" s="377"/>
      <c r="C2" s="377"/>
      <c r="D2" s="377"/>
      <c r="E2" s="377"/>
    </row>
    <row r="3" ht="10.5" customHeight="1" thickBot="1"/>
    <row r="4" spans="1:5" s="3" customFormat="1" ht="21" customHeight="1">
      <c r="A4" s="381" t="s">
        <v>15</v>
      </c>
      <c r="B4" s="372" t="s">
        <v>12</v>
      </c>
      <c r="C4" s="372" t="s">
        <v>13</v>
      </c>
      <c r="D4" s="365" t="s">
        <v>14</v>
      </c>
      <c r="E4" s="378"/>
    </row>
    <row r="5" spans="1:5" s="3" customFormat="1" ht="16.5" thickBot="1">
      <c r="A5" s="382"/>
      <c r="B5" s="383"/>
      <c r="C5" s="383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4"/>
      <c r="B7" s="385"/>
      <c r="C7" s="385"/>
      <c r="D7" s="385"/>
      <c r="E7" s="386"/>
    </row>
    <row r="8" spans="1:5" ht="12.75" customHeight="1">
      <c r="A8" s="16"/>
      <c r="B8" s="17"/>
      <c r="C8" s="10"/>
      <c r="D8" s="379"/>
      <c r="E8" s="380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2"/>
      <c r="B2" s="622"/>
      <c r="C2" s="622"/>
      <c r="D2" s="622"/>
      <c r="E2" s="622"/>
      <c r="F2" s="622"/>
      <c r="G2" s="622"/>
    </row>
    <row r="3" spans="1:7" ht="12.75">
      <c r="A3" s="622"/>
      <c r="B3" s="622"/>
      <c r="C3" s="622"/>
      <c r="D3" s="622"/>
      <c r="E3" s="622"/>
      <c r="F3" s="622"/>
      <c r="G3" s="622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4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2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3:12" ht="12.75" customHeight="1"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="280" customFormat="1" ht="12.75" customHeight="1"/>
    <row r="4" spans="3:12" ht="12.75">
      <c r="C4" s="622" t="s">
        <v>216</v>
      </c>
      <c r="D4" s="622"/>
      <c r="E4" s="622"/>
      <c r="F4" s="622"/>
      <c r="G4" s="622"/>
      <c r="H4" s="622"/>
      <c r="I4" s="622"/>
      <c r="J4" s="622"/>
      <c r="K4" s="622"/>
      <c r="L4" s="622"/>
    </row>
    <row r="5" spans="1:13" ht="13.5" thickBot="1">
      <c r="A5" s="633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6" spans="1:13" ht="13.5" thickBot="1">
      <c r="A6" s="631" t="s">
        <v>210</v>
      </c>
      <c r="B6" s="631" t="s">
        <v>137</v>
      </c>
      <c r="C6" s="635" t="s">
        <v>211</v>
      </c>
      <c r="D6" s="623" t="s">
        <v>235</v>
      </c>
      <c r="E6" s="623" t="s">
        <v>219</v>
      </c>
      <c r="F6" s="628"/>
      <c r="G6" s="628"/>
      <c r="H6" s="628"/>
      <c r="I6" s="629" t="s">
        <v>217</v>
      </c>
      <c r="J6" s="630"/>
      <c r="K6" s="628"/>
      <c r="L6" s="628"/>
      <c r="M6" s="628"/>
    </row>
    <row r="7" spans="1:13" ht="13.5" thickBot="1">
      <c r="A7" s="632"/>
      <c r="B7" s="634"/>
      <c r="C7" s="634"/>
      <c r="D7" s="624"/>
      <c r="E7" s="626"/>
      <c r="F7" s="628" t="s">
        <v>212</v>
      </c>
      <c r="G7" s="628"/>
      <c r="H7" s="628"/>
      <c r="I7" s="623" t="s">
        <v>218</v>
      </c>
      <c r="J7" s="623" t="s">
        <v>220</v>
      </c>
      <c r="K7" s="628" t="s">
        <v>212</v>
      </c>
      <c r="L7" s="628"/>
      <c r="M7" s="628"/>
    </row>
    <row r="8" spans="1:13" ht="73.5" customHeight="1" thickBot="1">
      <c r="A8" s="632"/>
      <c r="B8" s="634"/>
      <c r="C8" s="634"/>
      <c r="D8" s="625"/>
      <c r="E8" s="627"/>
      <c r="F8" s="278" t="s">
        <v>213</v>
      </c>
      <c r="G8" s="278" t="s">
        <v>214</v>
      </c>
      <c r="H8" s="278" t="s">
        <v>215</v>
      </c>
      <c r="I8" s="625"/>
      <c r="J8" s="625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6" t="s">
        <v>144</v>
      </c>
      <c r="B5" s="636"/>
      <c r="C5" s="636"/>
      <c r="D5" s="636"/>
      <c r="E5" s="636"/>
      <c r="F5" s="636"/>
      <c r="G5" s="636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600" t="s">
        <v>411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</row>
    <row r="4" spans="1:18" ht="15.75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</row>
    <row r="6" spans="1:18" ht="15" customHeight="1">
      <c r="A6" s="639" t="s">
        <v>241</v>
      </c>
      <c r="B6" s="638" t="s">
        <v>242</v>
      </c>
      <c r="C6" s="637" t="s">
        <v>394</v>
      </c>
      <c r="D6" s="637" t="s">
        <v>395</v>
      </c>
      <c r="E6" s="637" t="s">
        <v>396</v>
      </c>
      <c r="F6" s="637" t="s">
        <v>397</v>
      </c>
      <c r="G6" s="639" t="s">
        <v>398</v>
      </c>
      <c r="H6" s="637" t="s">
        <v>399</v>
      </c>
      <c r="I6" s="637" t="s">
        <v>400</v>
      </c>
      <c r="J6" s="637" t="s">
        <v>401</v>
      </c>
      <c r="K6" s="637" t="s">
        <v>402</v>
      </c>
      <c r="L6" s="637" t="s">
        <v>403</v>
      </c>
      <c r="M6" s="639" t="s">
        <v>404</v>
      </c>
      <c r="N6" s="639"/>
      <c r="O6" s="637" t="s">
        <v>407</v>
      </c>
      <c r="P6" s="637" t="s">
        <v>408</v>
      </c>
      <c r="Q6" s="637" t="s">
        <v>409</v>
      </c>
      <c r="R6" s="637" t="s">
        <v>410</v>
      </c>
    </row>
    <row r="7" spans="1:18" ht="15" customHeight="1">
      <c r="A7" s="639"/>
      <c r="B7" s="638"/>
      <c r="C7" s="637"/>
      <c r="D7" s="637"/>
      <c r="E7" s="637"/>
      <c r="F7" s="637"/>
      <c r="G7" s="639"/>
      <c r="H7" s="637"/>
      <c r="I7" s="637"/>
      <c r="J7" s="637"/>
      <c r="K7" s="637"/>
      <c r="L7" s="637"/>
      <c r="M7" s="639"/>
      <c r="N7" s="639"/>
      <c r="O7" s="637"/>
      <c r="P7" s="637"/>
      <c r="Q7" s="637"/>
      <c r="R7" s="637"/>
    </row>
    <row r="8" spans="1:18" ht="15" customHeight="1">
      <c r="A8" s="639"/>
      <c r="B8" s="638"/>
      <c r="C8" s="637"/>
      <c r="D8" s="637"/>
      <c r="E8" s="637"/>
      <c r="F8" s="637"/>
      <c r="G8" s="639"/>
      <c r="H8" s="637"/>
      <c r="I8" s="637"/>
      <c r="J8" s="637"/>
      <c r="K8" s="637"/>
      <c r="L8" s="637"/>
      <c r="M8" s="638" t="s">
        <v>405</v>
      </c>
      <c r="N8" s="637" t="s">
        <v>406</v>
      </c>
      <c r="O8" s="637"/>
      <c r="P8" s="637"/>
      <c r="Q8" s="637"/>
      <c r="R8" s="637"/>
    </row>
    <row r="9" spans="1:18" ht="15" customHeight="1">
      <c r="A9" s="639"/>
      <c r="B9" s="638"/>
      <c r="C9" s="637"/>
      <c r="D9" s="637"/>
      <c r="E9" s="637"/>
      <c r="F9" s="637"/>
      <c r="G9" s="639"/>
      <c r="H9" s="637"/>
      <c r="I9" s="637"/>
      <c r="J9" s="637"/>
      <c r="K9" s="637"/>
      <c r="L9" s="637"/>
      <c r="M9" s="638"/>
      <c r="N9" s="637"/>
      <c r="O9" s="637"/>
      <c r="P9" s="637"/>
      <c r="Q9" s="637"/>
      <c r="R9" s="637"/>
    </row>
    <row r="10" spans="1:18" ht="15" customHeight="1">
      <c r="A10" s="639"/>
      <c r="B10" s="638"/>
      <c r="C10" s="637"/>
      <c r="D10" s="637"/>
      <c r="E10" s="637"/>
      <c r="F10" s="637"/>
      <c r="G10" s="639"/>
      <c r="H10" s="637"/>
      <c r="I10" s="637"/>
      <c r="J10" s="637"/>
      <c r="K10" s="637"/>
      <c r="L10" s="637"/>
      <c r="M10" s="638"/>
      <c r="N10" s="637"/>
      <c r="O10" s="637"/>
      <c r="P10" s="637"/>
      <c r="Q10" s="637"/>
      <c r="R10" s="637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1:62" ht="29.25" customHeight="1">
      <c r="A3" s="509" t="s">
        <v>392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0" t="s">
        <v>76</v>
      </c>
      <c r="AT27" s="400"/>
      <c r="AU27" s="400"/>
      <c r="AV27" s="400"/>
      <c r="AW27" s="400"/>
      <c r="AX27" s="400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495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107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98</v>
      </c>
      <c r="Q45" s="141" t="s">
        <v>99</v>
      </c>
      <c r="R45" s="420" t="s">
        <v>108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112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113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AI4" s="25"/>
      <c r="AU4" s="25" t="s">
        <v>22</v>
      </c>
    </row>
    <row r="5" spans="2:63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  <c r="BK5" s="436"/>
    </row>
    <row r="6" spans="14:63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</row>
    <row r="7" spans="3:63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</row>
    <row r="8" spans="5:63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</row>
    <row r="9" spans="2:63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5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1"/>
      <c r="AM27" s="441"/>
      <c r="AN27" s="441"/>
      <c r="AO27" s="441"/>
      <c r="AP27" s="441"/>
      <c r="AQ27" s="441"/>
      <c r="AR27" s="441"/>
      <c r="AS27" s="522"/>
      <c r="AT27" s="522"/>
      <c r="AU27" s="522"/>
      <c r="AV27" s="522"/>
      <c r="AW27" s="522"/>
      <c r="AX27" s="523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9" t="s">
        <v>353</v>
      </c>
      <c r="AL28" s="480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6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6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6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86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86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5">
        <f>SUM(AM41,AW41)</f>
        <v>0</v>
      </c>
      <c r="AL41" s="506"/>
      <c r="AM41" s="412">
        <f>SUM(AO41:AV41)</f>
        <v>0</v>
      </c>
      <c r="AN41" s="414"/>
      <c r="AO41" s="412"/>
      <c r="AP41" s="414"/>
      <c r="AQ41" s="412"/>
      <c r="AR41" s="414"/>
      <c r="AS41" s="412"/>
      <c r="AT41" s="414"/>
      <c r="AU41" s="412"/>
      <c r="AV41" s="414"/>
      <c r="AW41" s="412"/>
      <c r="AX41" s="41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4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7">
        <f>SUM(AY42:BJ42)</f>
        <v>0</v>
      </c>
      <c r="AL42" s="508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7">
        <f>SUM(AY43:BJ43)</f>
        <v>0</v>
      </c>
      <c r="AL43" s="508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7">
        <f>SUM(AY44:BJ44)</f>
        <v>0</v>
      </c>
      <c r="AL44" s="508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9" t="s">
        <v>375</v>
      </c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1"/>
      <c r="P45" s="140" t="s">
        <v>376</v>
      </c>
      <c r="Q45" s="141" t="s">
        <v>377</v>
      </c>
      <c r="R45" s="420" t="s">
        <v>378</v>
      </c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3"/>
      <c r="AE45" s="140" t="s">
        <v>98</v>
      </c>
      <c r="AF45" s="141" t="s">
        <v>99</v>
      </c>
      <c r="AG45" s="499" t="s">
        <v>379</v>
      </c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4"/>
      <c r="AW45" s="420" t="s">
        <v>380</v>
      </c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11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8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163"/>
      <c r="Q47" s="178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163"/>
      <c r="AF47" s="178"/>
      <c r="AG47" s="518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9"/>
      <c r="AW47" s="516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9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2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148"/>
      <c r="Q48" s="149"/>
      <c r="R48" s="514" t="s">
        <v>22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148"/>
      <c r="AF48" s="149"/>
      <c r="AG48" s="512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5"/>
      <c r="AW48" s="514"/>
      <c r="AX48" s="513"/>
      <c r="AY48" s="513"/>
      <c r="AZ48" s="513"/>
      <c r="BA48" s="513"/>
      <c r="BB48" s="513"/>
      <c r="BC48" s="513"/>
      <c r="BD48" s="513"/>
      <c r="BE48" s="513"/>
      <c r="BF48" s="513"/>
      <c r="BG48" s="513"/>
      <c r="BH48" s="513"/>
      <c r="BI48" s="513"/>
      <c r="BJ48" s="515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17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393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18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19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392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10"/>
      <c r="N3" s="458" t="s">
        <v>20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21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23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136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110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25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26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2" t="s">
        <v>40</v>
      </c>
      <c r="BD13" s="429" t="s">
        <v>41</v>
      </c>
      <c r="BE13" s="429" t="s">
        <v>42</v>
      </c>
      <c r="BF13" s="429" t="s">
        <v>43</v>
      </c>
      <c r="BG13" s="429" t="s">
        <v>44</v>
      </c>
      <c r="BH13" s="452" t="s">
        <v>45</v>
      </c>
      <c r="BI13" s="393" t="s">
        <v>46</v>
      </c>
      <c r="BJ13" s="393" t="s">
        <v>47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63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2" t="s">
        <v>111</v>
      </c>
      <c r="J25" s="473"/>
      <c r="L25" s="478" t="s">
        <v>65</v>
      </c>
      <c r="M25" s="478"/>
      <c r="N25" s="478"/>
      <c r="O25" s="478"/>
      <c r="Q25" s="163" t="s">
        <v>60</v>
      </c>
      <c r="R25" s="60"/>
      <c r="S25" s="478" t="s">
        <v>66</v>
      </c>
      <c r="T25" s="478"/>
      <c r="U25" s="478"/>
      <c r="V25" s="59"/>
      <c r="W25" s="49" t="s">
        <v>61</v>
      </c>
      <c r="Y25" s="478" t="s">
        <v>67</v>
      </c>
      <c r="Z25" s="478"/>
      <c r="AA25" s="478"/>
      <c r="AB25" s="59"/>
      <c r="AC25" s="49" t="s">
        <v>49</v>
      </c>
      <c r="AE25" s="478" t="s">
        <v>68</v>
      </c>
      <c r="AF25" s="478"/>
      <c r="AG25" s="478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49" t="s">
        <v>153</v>
      </c>
      <c r="AF27" s="561" t="s">
        <v>157</v>
      </c>
      <c r="AG27" s="421"/>
      <c r="AH27" s="421"/>
      <c r="AI27" s="421"/>
      <c r="AJ27" s="562"/>
      <c r="AK27" s="544" t="s">
        <v>155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77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 t="s">
        <v>158</v>
      </c>
      <c r="AG28" s="554"/>
      <c r="AH28" s="554"/>
      <c r="AI28" s="554"/>
      <c r="AJ28" s="555"/>
      <c r="AK28" s="479" t="s">
        <v>78</v>
      </c>
      <c r="AL28" s="480"/>
      <c r="AM28" s="474" t="s">
        <v>79</v>
      </c>
      <c r="AN28" s="474"/>
      <c r="AO28" s="474"/>
      <c r="AP28" s="474"/>
      <c r="AQ28" s="474"/>
      <c r="AR28" s="474"/>
      <c r="AS28" s="455" t="s">
        <v>80</v>
      </c>
      <c r="AT28" s="455"/>
      <c r="AU28" s="455"/>
      <c r="AV28" s="456"/>
      <c r="AW28" s="395" t="s">
        <v>81</v>
      </c>
      <c r="AX28" s="39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88</v>
      </c>
      <c r="AG29" s="467"/>
      <c r="AH29" s="470" t="s">
        <v>89</v>
      </c>
      <c r="AI29" s="467"/>
      <c r="AJ29" s="483" t="s">
        <v>90</v>
      </c>
      <c r="AK29" s="468"/>
      <c r="AL29" s="469"/>
      <c r="AM29" s="438" t="s">
        <v>91</v>
      </c>
      <c r="AN29" s="398"/>
      <c r="AO29" s="398" t="s">
        <v>92</v>
      </c>
      <c r="AP29" s="398"/>
      <c r="AQ29" s="398" t="s">
        <v>93</v>
      </c>
      <c r="AR29" s="398"/>
      <c r="AS29" s="398" t="s">
        <v>94</v>
      </c>
      <c r="AT29" s="398"/>
      <c r="AU29" s="398" t="s">
        <v>95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151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97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100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259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7" t="s">
        <v>312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AM1" s="425" t="s">
        <v>317</v>
      </c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23"/>
    </row>
    <row r="2" spans="2:62" ht="14.25" customHeight="1">
      <c r="B2" s="460" t="s">
        <v>313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AM2" s="426" t="s">
        <v>320</v>
      </c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</row>
    <row r="3" spans="2:62" ht="29.25" customHeight="1">
      <c r="B3" s="509" t="s">
        <v>329</v>
      </c>
      <c r="C3" s="509"/>
      <c r="D3" s="509"/>
      <c r="E3" s="509"/>
      <c r="F3" s="509"/>
      <c r="G3" s="509"/>
      <c r="H3" s="509"/>
      <c r="I3" s="509"/>
      <c r="J3" s="509"/>
      <c r="K3" s="509"/>
      <c r="L3" s="509"/>
      <c r="N3" s="458" t="s">
        <v>310</v>
      </c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335"/>
      <c r="AJ3" s="25"/>
      <c r="AK3" s="25"/>
      <c r="AL3" s="25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</row>
    <row r="4" spans="2:47" ht="15.75">
      <c r="B4" s="460" t="s">
        <v>314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6"/>
      <c r="N4" s="539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25"/>
      <c r="AU4" s="25" t="s">
        <v>22</v>
      </c>
    </row>
    <row r="5" spans="2:62" ht="18.75" customHeight="1">
      <c r="B5" s="457" t="s">
        <v>315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35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  <c r="BD5" s="436"/>
      <c r="BE5" s="436"/>
      <c r="BF5" s="436"/>
      <c r="BG5" s="436"/>
      <c r="BH5" s="436"/>
      <c r="BI5" s="436"/>
      <c r="BJ5" s="436"/>
    </row>
    <row r="6" spans="14:62" ht="18.75" customHeight="1"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107" t="s">
        <v>319</v>
      </c>
      <c r="AN6" s="435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3:62" ht="18.75" customHeight="1">
      <c r="C7" s="25" t="s">
        <v>24</v>
      </c>
      <c r="D7" s="462" t="s">
        <v>22</v>
      </c>
      <c r="E7" s="463"/>
      <c r="F7" s="463"/>
      <c r="G7" s="25"/>
      <c r="H7" s="462"/>
      <c r="I7" s="462"/>
      <c r="J7" s="462"/>
      <c r="K7" s="462"/>
      <c r="L7" s="462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N7" s="435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</row>
    <row r="8" spans="5:62" ht="18.75" customHeight="1">
      <c r="E8" s="25"/>
      <c r="G8" s="25"/>
      <c r="H8" s="437" t="s">
        <v>316</v>
      </c>
      <c r="I8" s="437"/>
      <c r="J8" s="437"/>
      <c r="K8" s="437"/>
      <c r="L8" s="43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5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</row>
    <row r="9" spans="2:62" ht="18.75" customHeight="1">
      <c r="B9" s="25"/>
      <c r="C9" s="25"/>
      <c r="D9" s="25"/>
      <c r="E9" s="459"/>
      <c r="F9" s="459"/>
      <c r="G9" s="25"/>
      <c r="H9" s="459"/>
      <c r="I9" s="459"/>
      <c r="J9" s="459"/>
      <c r="K9" s="459"/>
      <c r="L9" s="459"/>
      <c r="AJ9" s="25"/>
      <c r="AK9" s="25"/>
      <c r="AL9" s="25"/>
      <c r="AN9" s="435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5" t="s">
        <v>311</v>
      </c>
      <c r="W11" s="465"/>
      <c r="X11" s="465"/>
      <c r="Y11" s="465"/>
      <c r="Z11" s="465"/>
      <c r="AA11" s="465"/>
      <c r="AB11" s="465"/>
      <c r="AC11" s="465"/>
      <c r="AD11" s="465"/>
      <c r="AL11" s="27" t="s">
        <v>22</v>
      </c>
      <c r="AM11" s="27"/>
      <c r="BC11" s="428" t="s">
        <v>321</v>
      </c>
      <c r="BD11" s="428"/>
      <c r="BE11" s="428"/>
      <c r="BF11" s="428"/>
      <c r="BG11" s="428"/>
      <c r="BH11" s="428"/>
      <c r="BI11" s="428"/>
      <c r="BJ11" s="428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5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2" t="s">
        <v>335</v>
      </c>
      <c r="BD13" s="429" t="s">
        <v>336</v>
      </c>
      <c r="BE13" s="429" t="s">
        <v>337</v>
      </c>
      <c r="BF13" s="429" t="s">
        <v>338</v>
      </c>
      <c r="BG13" s="429" t="s">
        <v>339</v>
      </c>
      <c r="BH13" s="452" t="s">
        <v>340</v>
      </c>
      <c r="BI13" s="393" t="s">
        <v>341</v>
      </c>
      <c r="BJ13" s="393" t="s">
        <v>342</v>
      </c>
    </row>
    <row r="14" spans="2:62" ht="12.75">
      <c r="B14" s="476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3"/>
      <c r="BD14" s="430"/>
      <c r="BE14" s="430"/>
      <c r="BF14" s="430"/>
      <c r="BG14" s="430"/>
      <c r="BH14" s="453"/>
      <c r="BI14" s="394"/>
      <c r="BJ14" s="394"/>
    </row>
    <row r="15" spans="2:62" ht="12.75">
      <c r="B15" s="476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3"/>
      <c r="BD15" s="430"/>
      <c r="BE15" s="430"/>
      <c r="BF15" s="430"/>
      <c r="BG15" s="430"/>
      <c r="BH15" s="453"/>
      <c r="BI15" s="394"/>
      <c r="BJ15" s="394"/>
    </row>
    <row r="16" spans="2:62" ht="13.5" thickBot="1">
      <c r="B16" s="477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4"/>
      <c r="BD16" s="431"/>
      <c r="BE16" s="431"/>
      <c r="BF16" s="431"/>
      <c r="BG16" s="431"/>
      <c r="BH16" s="454"/>
      <c r="BI16" s="394"/>
      <c r="BJ16" s="449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0" t="s">
        <v>341</v>
      </c>
      <c r="AZ23" s="441"/>
      <c r="BA23" s="441"/>
      <c r="BB23" s="44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2" t="s">
        <v>111</v>
      </c>
      <c r="J25" s="473"/>
      <c r="L25" s="478" t="s">
        <v>344</v>
      </c>
      <c r="M25" s="478"/>
      <c r="N25" s="478"/>
      <c r="O25" s="478"/>
      <c r="Q25" s="163" t="s">
        <v>60</v>
      </c>
      <c r="R25" s="60"/>
      <c r="S25" s="478" t="s">
        <v>336</v>
      </c>
      <c r="T25" s="478"/>
      <c r="U25" s="478"/>
      <c r="V25" s="59"/>
      <c r="W25" s="49" t="s">
        <v>61</v>
      </c>
      <c r="Y25" s="478" t="s">
        <v>337</v>
      </c>
      <c r="Z25" s="478"/>
      <c r="AA25" s="478"/>
      <c r="AB25" s="59"/>
      <c r="AC25" s="49" t="s">
        <v>49</v>
      </c>
      <c r="AE25" s="478" t="s">
        <v>338</v>
      </c>
      <c r="AF25" s="478"/>
      <c r="AG25" s="478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5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49" t="s">
        <v>382</v>
      </c>
      <c r="AF27" s="561" t="s">
        <v>349</v>
      </c>
      <c r="AG27" s="421"/>
      <c r="AH27" s="421"/>
      <c r="AI27" s="421"/>
      <c r="AJ27" s="562"/>
      <c r="AK27" s="544" t="s">
        <v>352</v>
      </c>
      <c r="AL27" s="545"/>
      <c r="AM27" s="545"/>
      <c r="AN27" s="545"/>
      <c r="AO27" s="545"/>
      <c r="AP27" s="545"/>
      <c r="AQ27" s="545"/>
      <c r="AR27" s="545"/>
      <c r="AS27" s="546"/>
      <c r="AT27" s="546"/>
      <c r="AU27" s="546"/>
      <c r="AV27" s="546"/>
      <c r="AW27" s="546"/>
      <c r="AX27" s="547"/>
      <c r="AY27" s="446" t="s">
        <v>361</v>
      </c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8"/>
    </row>
    <row r="28" spans="2:62" ht="12.75" customHeight="1">
      <c r="B28" s="476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0"/>
      <c r="AF28" s="553"/>
      <c r="AG28" s="554"/>
      <c r="AH28" s="554"/>
      <c r="AI28" s="554"/>
      <c r="AJ28" s="555"/>
      <c r="AK28" s="479" t="s">
        <v>353</v>
      </c>
      <c r="AL28" s="480"/>
      <c r="AM28" s="565" t="s">
        <v>354</v>
      </c>
      <c r="AN28" s="566"/>
      <c r="AO28" s="566"/>
      <c r="AP28" s="566"/>
      <c r="AQ28" s="566"/>
      <c r="AR28" s="566"/>
      <c r="AS28" s="567"/>
      <c r="AT28" s="567"/>
      <c r="AU28" s="567"/>
      <c r="AV28" s="568"/>
      <c r="AW28" s="395" t="s">
        <v>360</v>
      </c>
      <c r="AX28" s="39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6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0"/>
      <c r="AF29" s="466" t="s">
        <v>348</v>
      </c>
      <c r="AG29" s="467"/>
      <c r="AH29" s="470" t="s">
        <v>350</v>
      </c>
      <c r="AI29" s="467"/>
      <c r="AJ29" s="483" t="s">
        <v>351</v>
      </c>
      <c r="AK29" s="468"/>
      <c r="AL29" s="469"/>
      <c r="AM29" s="438" t="s">
        <v>355</v>
      </c>
      <c r="AN29" s="398"/>
      <c r="AO29" s="398" t="s">
        <v>356</v>
      </c>
      <c r="AP29" s="398"/>
      <c r="AQ29" s="398" t="s">
        <v>357</v>
      </c>
      <c r="AR29" s="398"/>
      <c r="AS29" s="398" t="s">
        <v>358</v>
      </c>
      <c r="AT29" s="398"/>
      <c r="AU29" s="398" t="s">
        <v>359</v>
      </c>
      <c r="AV29" s="398"/>
      <c r="AW29" s="396"/>
      <c r="AX29" s="39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6"/>
      <c r="C30" s="556" t="s">
        <v>346</v>
      </c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557"/>
      <c r="AC30" s="558"/>
      <c r="AD30" s="560"/>
      <c r="AE30" s="550"/>
      <c r="AF30" s="468"/>
      <c r="AG30" s="469"/>
      <c r="AH30" s="471"/>
      <c r="AI30" s="469"/>
      <c r="AJ30" s="453"/>
      <c r="AK30" s="468"/>
      <c r="AL30" s="469"/>
      <c r="AM30" s="43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6"/>
      <c r="AX30" s="396"/>
      <c r="AY30" s="443" t="s">
        <v>368</v>
      </c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5"/>
    </row>
    <row r="31" spans="2:62" ht="18" customHeight="1">
      <c r="B31" s="476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0"/>
      <c r="AF31" s="468"/>
      <c r="AG31" s="469"/>
      <c r="AH31" s="471"/>
      <c r="AI31" s="469"/>
      <c r="AJ31" s="453"/>
      <c r="AK31" s="468"/>
      <c r="AL31" s="469"/>
      <c r="AM31" s="43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6"/>
      <c r="AX31" s="39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6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0"/>
      <c r="AF32" s="468"/>
      <c r="AG32" s="469"/>
      <c r="AH32" s="471"/>
      <c r="AI32" s="469"/>
      <c r="AJ32" s="453"/>
      <c r="AK32" s="468"/>
      <c r="AL32" s="469"/>
      <c r="AM32" s="438"/>
      <c r="AN32" s="398"/>
      <c r="AO32" s="398"/>
      <c r="AP32" s="398"/>
      <c r="AQ32" s="398"/>
      <c r="AR32" s="398"/>
      <c r="AS32" s="398"/>
      <c r="AT32" s="398"/>
      <c r="AU32" s="398"/>
      <c r="AV32" s="398"/>
      <c r="AW32" s="396"/>
      <c r="AX32" s="39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6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1"/>
      <c r="AL33" s="482"/>
      <c r="AM33" s="43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7"/>
      <c r="AX33" s="39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4">
        <v>2</v>
      </c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6"/>
      <c r="AC34" s="547"/>
      <c r="AD34" s="544">
        <v>3</v>
      </c>
      <c r="AE34" s="547"/>
      <c r="AF34" s="544">
        <v>4</v>
      </c>
      <c r="AG34" s="541"/>
      <c r="AH34" s="537">
        <v>5</v>
      </c>
      <c r="AI34" s="538"/>
      <c r="AJ34" s="333">
        <v>6</v>
      </c>
      <c r="AK34" s="544">
        <v>7</v>
      </c>
      <c r="AL34" s="541"/>
      <c r="AM34" s="537">
        <v>8</v>
      </c>
      <c r="AN34" s="541"/>
      <c r="AO34" s="537">
        <v>9</v>
      </c>
      <c r="AP34" s="541"/>
      <c r="AQ34" s="537">
        <v>10</v>
      </c>
      <c r="AR34" s="541"/>
      <c r="AS34" s="537">
        <v>11</v>
      </c>
      <c r="AT34" s="541"/>
      <c r="AU34" s="537">
        <v>12</v>
      </c>
      <c r="AV34" s="541"/>
      <c r="AW34" s="537">
        <v>13</v>
      </c>
      <c r="AX34" s="541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7"/>
      <c r="D36" s="416"/>
      <c r="E36" s="416"/>
      <c r="F36" s="485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86"/>
      <c r="AD36" s="551"/>
      <c r="AE36" s="552"/>
      <c r="AF36" s="401"/>
      <c r="AG36" s="407"/>
      <c r="AH36" s="484"/>
      <c r="AI36" s="407"/>
      <c r="AJ36" s="103"/>
      <c r="AK36" s="406">
        <f>SUM(AM36,AW36)</f>
        <v>0</v>
      </c>
      <c r="AL36" s="407"/>
      <c r="AM36" s="405">
        <f>SUM(AO36:AV36)</f>
        <v>0</v>
      </c>
      <c r="AN36" s="405"/>
      <c r="AO36" s="405"/>
      <c r="AP36" s="405"/>
      <c r="AQ36" s="405"/>
      <c r="AR36" s="405"/>
      <c r="AS36" s="405"/>
      <c r="AT36" s="405"/>
      <c r="AU36" s="405"/>
      <c r="AV36" s="405"/>
      <c r="AW36" s="401"/>
      <c r="AX36" s="402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8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86"/>
      <c r="AD37" s="563"/>
      <c r="AE37" s="564"/>
      <c r="AF37" s="417"/>
      <c r="AG37" s="418"/>
      <c r="AH37" s="497"/>
      <c r="AI37" s="418"/>
      <c r="AJ37" s="86"/>
      <c r="AK37" s="494">
        <f>SUM(AM37,AW37)</f>
        <v>0</v>
      </c>
      <c r="AL37" s="520"/>
      <c r="AM37" s="496">
        <f>SUM(AO37:AV37)</f>
        <v>0</v>
      </c>
      <c r="AN37" s="496"/>
      <c r="AO37" s="496"/>
      <c r="AP37" s="496"/>
      <c r="AQ37" s="496"/>
      <c r="AR37" s="496"/>
      <c r="AS37" s="496"/>
      <c r="AT37" s="496"/>
      <c r="AU37" s="496"/>
      <c r="AV37" s="496"/>
      <c r="AW37" s="403"/>
      <c r="AX37" s="404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1">
        <f>SUM(AM38,AW38)</f>
        <v>0</v>
      </c>
      <c r="AL38" s="388"/>
      <c r="AM38" s="387">
        <f>SUM(AO38:AV38)</f>
        <v>0</v>
      </c>
      <c r="AN38" s="388"/>
      <c r="AO38" s="391"/>
      <c r="AP38" s="410"/>
      <c r="AQ38" s="391"/>
      <c r="AR38" s="410"/>
      <c r="AS38" s="391"/>
      <c r="AT38" s="410"/>
      <c r="AU38" s="391"/>
      <c r="AV38" s="410"/>
      <c r="AW38" s="391"/>
      <c r="AX38" s="392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0" t="s">
        <v>369</v>
      </c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9">
        <f>SUM(AM40,AW40)</f>
        <v>0</v>
      </c>
      <c r="AL40" s="390"/>
      <c r="AM40" s="408">
        <f>SUM(AO40:AV40)</f>
        <v>0</v>
      </c>
      <c r="AN40" s="409"/>
      <c r="AO40" s="408"/>
      <c r="AP40" s="409"/>
      <c r="AQ40" s="408"/>
      <c r="AR40" s="409"/>
      <c r="AS40" s="408"/>
      <c r="AT40" s="409"/>
      <c r="AU40" s="408"/>
      <c r="AV40" s="409"/>
      <c r="AW40" s="408"/>
      <c r="AX40" s="419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2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0">
        <f>SUM(AM41,AW41)</f>
        <v>0</v>
      </c>
      <c r="AL41" s="531"/>
      <c r="AM41" s="534">
        <f>SUM(AO41:AV41)</f>
        <v>0</v>
      </c>
      <c r="AN41" s="536"/>
      <c r="AO41" s="534"/>
      <c r="AP41" s="536"/>
      <c r="AQ41" s="534"/>
      <c r="AR41" s="536"/>
      <c r="AS41" s="534"/>
      <c r="AT41" s="536"/>
      <c r="AU41" s="534"/>
      <c r="AV41" s="536"/>
      <c r="AW41" s="534"/>
      <c r="AX41" s="535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548" t="s">
        <v>383</v>
      </c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2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4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2">
        <f>SUM(AY44:BJ44)</f>
        <v>0</v>
      </c>
      <c r="AL44" s="533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7">
        <f>SUM(AY45:BJ45)</f>
        <v>0</v>
      </c>
      <c r="AL45" s="508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2">
        <f>AK40/KCU+AK45+MPNE</f>
        <v>0</v>
      </c>
      <c r="AX45" s="543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8">
        <f>SUM(AY46:BJ46)</f>
        <v>0</v>
      </c>
      <c r="AL46" s="529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.75">
      <c r="A2" s="572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</row>
    <row r="5" spans="1:20" ht="12.75">
      <c r="A5" s="572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</row>
    <row r="6" spans="1:20" ht="12.75">
      <c r="A6" s="572"/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69" t="s">
        <v>117</v>
      </c>
      <c r="C8" s="573" t="s">
        <v>132</v>
      </c>
      <c r="D8" s="573"/>
      <c r="E8" s="573"/>
      <c r="F8" s="573"/>
      <c r="G8" s="573"/>
      <c r="H8" s="573"/>
      <c r="I8" s="573"/>
      <c r="J8" s="573"/>
      <c r="K8" s="573"/>
      <c r="L8" s="573" t="s">
        <v>133</v>
      </c>
      <c r="M8" s="573"/>
      <c r="N8" s="573"/>
      <c r="O8" s="573"/>
      <c r="P8" s="573"/>
      <c r="Q8" s="573"/>
      <c r="R8" s="573"/>
      <c r="S8" s="573"/>
      <c r="T8" s="574"/>
    </row>
    <row r="9" spans="1:20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9" t="s">
        <v>121</v>
      </c>
      <c r="K9" s="583"/>
      <c r="L9" s="570" t="s">
        <v>118</v>
      </c>
      <c r="M9" s="570" t="s">
        <v>119</v>
      </c>
      <c r="N9" s="578" t="s">
        <v>120</v>
      </c>
      <c r="O9" s="578"/>
      <c r="P9" s="578"/>
      <c r="Q9" s="578"/>
      <c r="R9" s="578"/>
      <c r="S9" s="579" t="s">
        <v>121</v>
      </c>
      <c r="T9" s="580"/>
    </row>
    <row r="10" spans="1:20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81"/>
      <c r="K10" s="584"/>
      <c r="L10" s="570"/>
      <c r="M10" s="570"/>
      <c r="N10" s="570" t="s">
        <v>122</v>
      </c>
      <c r="O10" s="578" t="s">
        <v>123</v>
      </c>
      <c r="P10" s="578"/>
      <c r="Q10" s="578"/>
      <c r="R10" s="578"/>
      <c r="S10" s="581"/>
      <c r="T10" s="582"/>
    </row>
    <row r="11" spans="1:20" ht="13.5" thickBot="1">
      <c r="A11" s="577"/>
      <c r="B11" s="571"/>
      <c r="C11" s="571"/>
      <c r="D11" s="571"/>
      <c r="E11" s="571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1"/>
      <c r="M11" s="571"/>
      <c r="N11" s="571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Zeros="0"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2" t="s">
        <v>115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ht="12.75">
      <c r="A2" s="572" t="s">
        <v>412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2" t="s">
        <v>131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</row>
    <row r="5" spans="1:22" ht="12.75">
      <c r="A5" s="572" t="s">
        <v>413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</row>
    <row r="6" spans="1:22" ht="12.75">
      <c r="A6" s="572" t="s">
        <v>414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69" t="s">
        <v>117</v>
      </c>
      <c r="C8" s="573" t="s">
        <v>418</v>
      </c>
      <c r="D8" s="573"/>
      <c r="E8" s="573"/>
      <c r="F8" s="573"/>
      <c r="G8" s="573"/>
      <c r="H8" s="573"/>
      <c r="I8" s="573"/>
      <c r="J8" s="573"/>
      <c r="K8" s="573"/>
      <c r="L8" s="573"/>
      <c r="M8" s="573" t="s">
        <v>419</v>
      </c>
      <c r="N8" s="573"/>
      <c r="O8" s="573"/>
      <c r="P8" s="573"/>
      <c r="Q8" s="573"/>
      <c r="R8" s="573"/>
      <c r="S8" s="573"/>
      <c r="T8" s="573"/>
      <c r="U8" s="573"/>
      <c r="V8" s="574"/>
    </row>
    <row r="9" spans="1:22" ht="12.75">
      <c r="A9" s="576"/>
      <c r="B9" s="570"/>
      <c r="C9" s="570" t="s">
        <v>118</v>
      </c>
      <c r="D9" s="570" t="s">
        <v>134</v>
      </c>
      <c r="E9" s="578" t="s">
        <v>120</v>
      </c>
      <c r="F9" s="578"/>
      <c r="G9" s="578"/>
      <c r="H9" s="578"/>
      <c r="I9" s="578"/>
      <c r="J9" s="578"/>
      <c r="K9" s="579" t="s">
        <v>121</v>
      </c>
      <c r="L9" s="583"/>
      <c r="M9" s="570" t="s">
        <v>118</v>
      </c>
      <c r="N9" s="570" t="s">
        <v>119</v>
      </c>
      <c r="O9" s="578" t="s">
        <v>120</v>
      </c>
      <c r="P9" s="578"/>
      <c r="Q9" s="578"/>
      <c r="R9" s="578"/>
      <c r="S9" s="578"/>
      <c r="T9" s="578"/>
      <c r="U9" s="579" t="s">
        <v>121</v>
      </c>
      <c r="V9" s="580"/>
    </row>
    <row r="10" spans="1:22" ht="12.75">
      <c r="A10" s="576"/>
      <c r="B10" s="570"/>
      <c r="C10" s="570"/>
      <c r="D10" s="570"/>
      <c r="E10" s="570" t="s">
        <v>122</v>
      </c>
      <c r="F10" s="578" t="s">
        <v>123</v>
      </c>
      <c r="G10" s="578"/>
      <c r="H10" s="578"/>
      <c r="I10" s="578"/>
      <c r="J10" s="578"/>
      <c r="K10" s="581"/>
      <c r="L10" s="584"/>
      <c r="M10" s="570"/>
      <c r="N10" s="570"/>
      <c r="O10" s="570" t="s">
        <v>122</v>
      </c>
      <c r="P10" s="578" t="s">
        <v>123</v>
      </c>
      <c r="Q10" s="578"/>
      <c r="R10" s="578"/>
      <c r="S10" s="578"/>
      <c r="T10" s="578"/>
      <c r="U10" s="581"/>
      <c r="V10" s="582"/>
    </row>
    <row r="11" spans="1:22" ht="13.5" thickBot="1">
      <c r="A11" s="577"/>
      <c r="B11" s="571"/>
      <c r="C11" s="571"/>
      <c r="D11" s="571"/>
      <c r="E11" s="571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1"/>
      <c r="N11" s="571"/>
      <c r="O11" s="571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213" t="s">
        <v>420</v>
      </c>
      <c r="B16" s="214">
        <v>72</v>
      </c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>
        <v>72</v>
      </c>
      <c r="N16" s="214">
        <v>48</v>
      </c>
      <c r="O16" s="214">
        <v>24</v>
      </c>
      <c r="P16" s="214">
        <v>2</v>
      </c>
      <c r="Q16" s="214">
        <v>2</v>
      </c>
      <c r="R16" s="214">
        <v>0</v>
      </c>
      <c r="S16" s="214">
        <v>0</v>
      </c>
      <c r="T16" s="214">
        <v>0</v>
      </c>
      <c r="U16" s="215" t="s">
        <v>421</v>
      </c>
      <c r="V16" s="216" t="s">
        <v>130</v>
      </c>
    </row>
    <row r="17" spans="1:22" s="212" customFormat="1" ht="12.75">
      <c r="A17" s="213" t="s">
        <v>422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2</v>
      </c>
      <c r="H17" s="214">
        <v>0</v>
      </c>
      <c r="I17" s="214">
        <v>0</v>
      </c>
      <c r="J17" s="214">
        <v>0</v>
      </c>
      <c r="K17" s="215" t="s">
        <v>421</v>
      </c>
      <c r="L17" s="215"/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213" t="s">
        <v>423</v>
      </c>
      <c r="B18" s="214">
        <v>72</v>
      </c>
      <c r="C18" s="214">
        <v>72</v>
      </c>
      <c r="D18" s="214">
        <v>36</v>
      </c>
      <c r="E18" s="214">
        <v>36</v>
      </c>
      <c r="F18" s="214">
        <v>2</v>
      </c>
      <c r="G18" s="214">
        <v>2</v>
      </c>
      <c r="H18" s="214">
        <v>0</v>
      </c>
      <c r="I18" s="214">
        <v>0</v>
      </c>
      <c r="J18" s="214">
        <v>0</v>
      </c>
      <c r="K18" s="215" t="s">
        <v>421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424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0</v>
      </c>
      <c r="H19" s="214">
        <v>2</v>
      </c>
      <c r="I19" s="214">
        <v>0</v>
      </c>
      <c r="J19" s="214">
        <v>0</v>
      </c>
      <c r="K19" s="215" t="s">
        <v>421</v>
      </c>
      <c r="L19" s="215"/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12.75">
      <c r="A20" s="213" t="s">
        <v>425</v>
      </c>
      <c r="B20" s="214">
        <v>144</v>
      </c>
      <c r="C20" s="214">
        <v>144</v>
      </c>
      <c r="D20" s="214">
        <v>108</v>
      </c>
      <c r="E20" s="214">
        <v>36</v>
      </c>
      <c r="F20" s="214">
        <v>2</v>
      </c>
      <c r="G20" s="214">
        <v>2</v>
      </c>
      <c r="H20" s="214">
        <v>0</v>
      </c>
      <c r="I20" s="214">
        <v>0</v>
      </c>
      <c r="J20" s="214">
        <v>0</v>
      </c>
      <c r="K20" s="215" t="s">
        <v>421</v>
      </c>
      <c r="L20" s="215"/>
      <c r="M20" s="214"/>
      <c r="N20" s="214"/>
      <c r="O20" s="214"/>
      <c r="P20" s="214"/>
      <c r="Q20" s="214"/>
      <c r="R20" s="214"/>
      <c r="S20" s="214"/>
      <c r="T20" s="214"/>
      <c r="U20" s="215" t="s">
        <v>130</v>
      </c>
      <c r="V20" s="216" t="s">
        <v>130</v>
      </c>
    </row>
    <row r="21" spans="1:22" s="212" customFormat="1" ht="12.75">
      <c r="A21" s="213" t="s">
        <v>426</v>
      </c>
      <c r="B21" s="214">
        <v>144</v>
      </c>
      <c r="C21" s="214">
        <v>144</v>
      </c>
      <c r="D21" s="214">
        <v>72</v>
      </c>
      <c r="E21" s="214">
        <v>72</v>
      </c>
      <c r="F21" s="214">
        <v>4</v>
      </c>
      <c r="G21" s="214">
        <v>0</v>
      </c>
      <c r="H21" s="214">
        <v>4</v>
      </c>
      <c r="I21" s="214">
        <v>0</v>
      </c>
      <c r="J21" s="214">
        <v>0</v>
      </c>
      <c r="K21" s="215"/>
      <c r="L21" s="215" t="s">
        <v>427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26" t="s">
        <v>428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12.75" hidden="1">
      <c r="A23" s="213" t="s">
        <v>429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130</v>
      </c>
    </row>
    <row r="24" spans="1:22" s="212" customFormat="1" ht="12.75" hidden="1">
      <c r="A24" s="213" t="s">
        <v>430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130</v>
      </c>
    </row>
    <row r="25" spans="1:22" s="212" customFormat="1" ht="12.75">
      <c r="A25" s="213" t="s">
        <v>431</v>
      </c>
      <c r="B25" s="214">
        <v>108</v>
      </c>
      <c r="C25" s="214">
        <v>108</v>
      </c>
      <c r="D25" s="214">
        <v>12</v>
      </c>
      <c r="E25" s="214">
        <v>96</v>
      </c>
      <c r="F25" s="214">
        <v>6</v>
      </c>
      <c r="G25" s="214">
        <v>4</v>
      </c>
      <c r="H25" s="214">
        <v>2</v>
      </c>
      <c r="I25" s="214">
        <v>0</v>
      </c>
      <c r="J25" s="214">
        <v>0</v>
      </c>
      <c r="K25" s="215"/>
      <c r="L25" s="215" t="s">
        <v>427</v>
      </c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432</v>
      </c>
      <c r="B26" s="214">
        <v>72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72</v>
      </c>
      <c r="N26" s="214">
        <v>24</v>
      </c>
      <c r="O26" s="214">
        <v>48</v>
      </c>
      <c r="P26" s="214">
        <v>6</v>
      </c>
      <c r="Q26" s="214">
        <v>4</v>
      </c>
      <c r="R26" s="214">
        <v>2</v>
      </c>
      <c r="S26" s="214">
        <v>0</v>
      </c>
      <c r="T26" s="214">
        <v>0</v>
      </c>
      <c r="U26" s="215" t="s">
        <v>130</v>
      </c>
      <c r="V26" s="216" t="s">
        <v>427</v>
      </c>
    </row>
    <row r="27" spans="1:22" s="212" customFormat="1" ht="12.75" hidden="1">
      <c r="A27" s="213" t="s">
        <v>433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12.75">
      <c r="A28" s="213" t="s">
        <v>434</v>
      </c>
      <c r="B28" s="214">
        <v>144</v>
      </c>
      <c r="C28" s="214">
        <v>144</v>
      </c>
      <c r="D28" s="214">
        <v>108</v>
      </c>
      <c r="E28" s="214">
        <v>36</v>
      </c>
      <c r="F28" s="214">
        <v>2</v>
      </c>
      <c r="G28" s="214">
        <v>2</v>
      </c>
      <c r="H28" s="214">
        <v>0</v>
      </c>
      <c r="I28" s="214">
        <v>0</v>
      </c>
      <c r="J28" s="214">
        <v>0</v>
      </c>
      <c r="K28" s="215"/>
      <c r="L28" s="215" t="s">
        <v>427</v>
      </c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12.75">
      <c r="A29" s="213" t="s">
        <v>435</v>
      </c>
      <c r="B29" s="214">
        <v>72</v>
      </c>
      <c r="C29" s="214">
        <v>72</v>
      </c>
      <c r="D29" s="214">
        <v>36</v>
      </c>
      <c r="E29" s="214">
        <v>36</v>
      </c>
      <c r="F29" s="214">
        <v>2</v>
      </c>
      <c r="G29" s="214">
        <v>2</v>
      </c>
      <c r="H29" s="214">
        <v>0</v>
      </c>
      <c r="I29" s="214">
        <v>0</v>
      </c>
      <c r="J29" s="214">
        <v>0</v>
      </c>
      <c r="K29" s="215" t="s">
        <v>421</v>
      </c>
      <c r="L29" s="215"/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213" t="s">
        <v>436</v>
      </c>
      <c r="B30" s="214">
        <v>144</v>
      </c>
      <c r="C30" s="214">
        <v>72</v>
      </c>
      <c r="D30" s="214">
        <v>36</v>
      </c>
      <c r="E30" s="214">
        <v>36</v>
      </c>
      <c r="F30" s="214">
        <v>2</v>
      </c>
      <c r="G30" s="214">
        <v>2</v>
      </c>
      <c r="H30" s="214">
        <v>0</v>
      </c>
      <c r="I30" s="214">
        <v>0</v>
      </c>
      <c r="J30" s="214">
        <v>0</v>
      </c>
      <c r="K30" s="215" t="s">
        <v>421</v>
      </c>
      <c r="L30" s="215"/>
      <c r="M30" s="214">
        <v>72</v>
      </c>
      <c r="N30" s="214">
        <v>48</v>
      </c>
      <c r="O30" s="214">
        <v>24</v>
      </c>
      <c r="P30" s="214">
        <v>2</v>
      </c>
      <c r="Q30" s="214">
        <v>2</v>
      </c>
      <c r="R30" s="214">
        <v>0</v>
      </c>
      <c r="S30" s="214">
        <v>0</v>
      </c>
      <c r="T30" s="214">
        <v>0</v>
      </c>
      <c r="U30" s="215" t="s">
        <v>421</v>
      </c>
      <c r="V30" s="216" t="s">
        <v>130</v>
      </c>
    </row>
    <row r="31" spans="1:22" s="212" customFormat="1" ht="12.75">
      <c r="A31" s="213" t="s">
        <v>457</v>
      </c>
      <c r="B31" s="214">
        <v>144</v>
      </c>
      <c r="C31" s="214">
        <v>72</v>
      </c>
      <c r="D31" s="214">
        <v>36</v>
      </c>
      <c r="E31" s="214">
        <v>36</v>
      </c>
      <c r="F31" s="214">
        <v>2</v>
      </c>
      <c r="G31" s="214">
        <v>0</v>
      </c>
      <c r="H31" s="214">
        <v>2</v>
      </c>
      <c r="I31" s="214">
        <v>0</v>
      </c>
      <c r="J31" s="214">
        <v>0</v>
      </c>
      <c r="K31" s="215" t="s">
        <v>421</v>
      </c>
      <c r="L31" s="215"/>
      <c r="M31" s="214">
        <v>72</v>
      </c>
      <c r="N31" s="214">
        <v>48</v>
      </c>
      <c r="O31" s="214">
        <v>24</v>
      </c>
      <c r="P31" s="214">
        <v>2</v>
      </c>
      <c r="Q31" s="214">
        <v>0</v>
      </c>
      <c r="R31" s="214">
        <v>2</v>
      </c>
      <c r="S31" s="214">
        <v>0</v>
      </c>
      <c r="T31" s="214">
        <v>0</v>
      </c>
      <c r="U31" s="215" t="s">
        <v>421</v>
      </c>
      <c r="V31" s="216" t="s">
        <v>130</v>
      </c>
    </row>
    <row r="32" spans="1:22" s="212" customFormat="1" ht="12.75" hidden="1">
      <c r="A32" s="213" t="s">
        <v>437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12.75">
      <c r="A33" s="213" t="s">
        <v>458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585" t="s">
        <v>438</v>
      </c>
      <c r="O33" s="586"/>
      <c r="P33" s="586"/>
      <c r="Q33" s="586"/>
      <c r="R33" s="586"/>
      <c r="S33" s="586"/>
      <c r="T33" s="587"/>
      <c r="U33" s="215" t="s">
        <v>421</v>
      </c>
      <c r="V33" s="216" t="s">
        <v>130</v>
      </c>
    </row>
    <row r="34" spans="1:22" s="212" customFormat="1" ht="13.5">
      <c r="A34" s="227" t="s">
        <v>439</v>
      </c>
      <c r="B34" s="228" t="s">
        <v>440</v>
      </c>
      <c r="C34" s="228" t="s">
        <v>441</v>
      </c>
      <c r="D34" s="228" t="s">
        <v>442</v>
      </c>
      <c r="E34" s="228" t="s">
        <v>443</v>
      </c>
      <c r="F34" s="228" t="s">
        <v>444</v>
      </c>
      <c r="G34" s="228" t="s">
        <v>445</v>
      </c>
      <c r="H34" s="228" t="s">
        <v>446</v>
      </c>
      <c r="I34" s="228" t="s">
        <v>447</v>
      </c>
      <c r="J34" s="228" t="s">
        <v>447</v>
      </c>
      <c r="K34" s="228" t="s">
        <v>448</v>
      </c>
      <c r="L34" s="228" t="s">
        <v>449</v>
      </c>
      <c r="M34" s="228" t="s">
        <v>450</v>
      </c>
      <c r="N34" s="228" t="s">
        <v>451</v>
      </c>
      <c r="O34" s="228" t="s">
        <v>452</v>
      </c>
      <c r="P34" s="228" t="s">
        <v>453</v>
      </c>
      <c r="Q34" s="228" t="s">
        <v>454</v>
      </c>
      <c r="R34" s="228" t="s">
        <v>455</v>
      </c>
      <c r="S34" s="228" t="s">
        <v>447</v>
      </c>
      <c r="T34" s="228" t="s">
        <v>447</v>
      </c>
      <c r="U34" s="228" t="s">
        <v>455</v>
      </c>
      <c r="V34" s="229" t="s">
        <v>456</v>
      </c>
    </row>
    <row r="35" spans="1:22" s="212" customFormat="1" ht="13.5" thickBot="1">
      <c r="A35" s="218"/>
      <c r="B35" s="219"/>
      <c r="C35" s="219" t="s">
        <v>22</v>
      </c>
      <c r="D35" s="219"/>
      <c r="E35" s="219"/>
      <c r="F35" s="219"/>
      <c r="G35" s="219"/>
      <c r="H35" s="219"/>
      <c r="I35" s="219"/>
      <c r="J35" s="219"/>
      <c r="K35" s="220"/>
      <c r="L35" s="220"/>
      <c r="M35" s="220"/>
      <c r="N35" s="219"/>
      <c r="O35" s="219"/>
      <c r="P35" s="219"/>
      <c r="Q35" s="219"/>
      <c r="R35" s="219"/>
      <c r="S35" s="219"/>
      <c r="T35" s="219"/>
      <c r="U35" s="220"/>
      <c r="V35" s="221"/>
    </row>
    <row r="36" spans="1:21" s="212" customFormat="1" ht="12.75">
      <c r="A36" s="222"/>
      <c r="K36" s="222"/>
      <c r="L36" s="222"/>
      <c r="R36" s="222"/>
      <c r="S36" s="222"/>
      <c r="T36" s="222"/>
      <c r="U36" s="217"/>
    </row>
    <row r="37" spans="1:21" ht="12.75">
      <c r="A37" s="211" t="s">
        <v>415</v>
      </c>
      <c r="U37" s="217"/>
    </row>
    <row r="38" spans="1:21" ht="12.75">
      <c r="A38" s="211" t="s">
        <v>416</v>
      </c>
      <c r="L38" s="211" t="s">
        <v>417</v>
      </c>
      <c r="U38" s="217"/>
    </row>
    <row r="39" spans="16:21" ht="12.75">
      <c r="P39" s="211" t="s">
        <v>22</v>
      </c>
      <c r="U39" s="217"/>
    </row>
  </sheetData>
  <sheetProtection/>
  <mergeCells count="22">
    <mergeCell ref="F10:J10"/>
    <mergeCell ref="C9:C11"/>
    <mergeCell ref="E9:J9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N33:T33"/>
    <mergeCell ref="D9:D11"/>
    <mergeCell ref="A6:V6"/>
    <mergeCell ref="P10:T10"/>
    <mergeCell ref="E10:E11"/>
    <mergeCell ref="C8:L8"/>
    <mergeCell ref="N9:N11"/>
    <mergeCell ref="U9:V10"/>
    <mergeCell ref="O10:O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0" t="s">
        <v>115</v>
      </c>
      <c r="B2" s="591"/>
      <c r="C2" s="591"/>
      <c r="D2" s="591"/>
      <c r="E2" s="591"/>
      <c r="F2" s="591"/>
    </row>
    <row r="3" spans="1:6" ht="12.75">
      <c r="A3" s="590"/>
      <c r="B3" s="591"/>
      <c r="C3" s="591"/>
      <c r="D3" s="591"/>
      <c r="E3" s="591"/>
      <c r="F3" s="591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8"/>
      <c r="B5" s="589"/>
      <c r="C5" s="589"/>
      <c r="D5" s="589"/>
      <c r="E5" s="589"/>
      <c r="F5" s="589"/>
    </row>
    <row r="6" spans="1:6" ht="12.75">
      <c r="A6" s="588"/>
      <c r="B6" s="589"/>
      <c r="C6" s="589"/>
      <c r="D6" s="589"/>
      <c r="E6" s="589"/>
      <c r="F6" s="589"/>
    </row>
    <row r="7" spans="1:6" ht="12.75">
      <c r="A7" s="588"/>
      <c r="B7" s="589"/>
      <c r="C7" s="589"/>
      <c r="D7" s="589"/>
      <c r="E7" s="589"/>
      <c r="F7" s="589"/>
    </row>
    <row r="8" spans="1:6" ht="12.75">
      <c r="A8" s="233"/>
      <c r="C8" s="223"/>
      <c r="D8" s="223"/>
      <c r="E8" s="223"/>
      <c r="F8" s="223"/>
    </row>
    <row r="9" spans="1:6" ht="12.75">
      <c r="A9" s="590" t="s">
        <v>142</v>
      </c>
      <c r="B9" s="591"/>
      <c r="C9" s="591"/>
      <c r="D9" s="591"/>
      <c r="E9" s="591"/>
      <c r="F9" s="591"/>
    </row>
    <row r="10" spans="1:6" ht="12.75">
      <c r="A10" s="572"/>
      <c r="B10" s="593"/>
      <c r="C10" s="593"/>
      <c r="D10" s="593"/>
      <c r="E10" s="593"/>
      <c r="F10" s="593"/>
    </row>
    <row r="11" spans="1:6" ht="12.75">
      <c r="A11" s="572"/>
      <c r="B11" s="593"/>
      <c r="C11" s="593"/>
      <c r="D11" s="593"/>
      <c r="E11" s="593"/>
      <c r="F11" s="593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2" t="s">
        <v>139</v>
      </c>
      <c r="E13" s="390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user</cp:lastModifiedBy>
  <cp:lastPrinted>2016-03-02T09:18:41Z</cp:lastPrinted>
  <dcterms:created xsi:type="dcterms:W3CDTF">2004-10-10T04:30:14Z</dcterms:created>
  <dcterms:modified xsi:type="dcterms:W3CDTF">2023-06-10T17:37:17Z</dcterms:modified>
  <cp:category/>
  <cp:version/>
  <cp:contentType/>
  <cp:contentStatus/>
</cp:coreProperties>
</file>